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<sst xmlns="http://schemas.openxmlformats.org/spreadsheetml/2006/main" count="56" uniqueCount="52">
  <si>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Hainford Parish Council</t>
  </si>
  <si>
    <t>Current a/c B/fwd</t>
  </si>
  <si>
    <t>Deposit a/c B/fwd</t>
  </si>
  <si>
    <t>Precept</t>
  </si>
  <si>
    <t>VAT Recovered</t>
  </si>
  <si>
    <t>Interest</t>
  </si>
  <si>
    <t>Receipts</t>
  </si>
  <si>
    <t>Payments</t>
  </si>
  <si>
    <t>Int. &amp; Ext. Audit</t>
  </si>
  <si>
    <t>Clerks Salary inc. PAYE</t>
  </si>
  <si>
    <t>Administration</t>
  </si>
  <si>
    <t>Parish Council</t>
  </si>
  <si>
    <t>Membership &amp; Subs.</t>
  </si>
  <si>
    <t>Insurance</t>
  </si>
  <si>
    <t>Car Park</t>
  </si>
  <si>
    <t>Maintenance</t>
  </si>
  <si>
    <t>Glebe Rent</t>
  </si>
  <si>
    <t>Donations</t>
  </si>
  <si>
    <t>Playground</t>
  </si>
  <si>
    <t>NCC Licence</t>
  </si>
  <si>
    <t>Inspection</t>
  </si>
  <si>
    <t>PCC</t>
  </si>
  <si>
    <t>Burial Ground</t>
  </si>
  <si>
    <t>Other</t>
  </si>
  <si>
    <t>Postage, Stationery &amp; Travel</t>
  </si>
  <si>
    <t>Hainford Village Hall</t>
  </si>
  <si>
    <t>Balance b/fwd plus receipts</t>
  </si>
  <si>
    <t>Less Expenditure</t>
  </si>
  <si>
    <t>Barclays c/a</t>
  </si>
  <si>
    <t>Barclays d/a</t>
  </si>
  <si>
    <t>Signed</t>
  </si>
  <si>
    <t>Chairman</t>
  </si>
  <si>
    <t>Clerk/RFO</t>
  </si>
  <si>
    <t>Communit Inf.Levy</t>
  </si>
  <si>
    <t>Miscellaneous</t>
  </si>
  <si>
    <r>
      <t>VAT (</t>
    </r>
    <r>
      <rPr>
        <b/>
        <sz val="10"/>
        <rFont val="Arial"/>
        <family val="2"/>
      </rPr>
      <t>recoverable</t>
    </r>
    <r>
      <rPr>
        <sz val="10"/>
        <rFont val="Arial"/>
        <family val="0"/>
      </rPr>
      <t>)</t>
    </r>
  </si>
  <si>
    <t>P/P Grant refund</t>
  </si>
  <si>
    <t>Grazing Licence</t>
  </si>
  <si>
    <t>Legal advice (Chequers Field)</t>
  </si>
  <si>
    <t>Minor repairs</t>
  </si>
  <si>
    <t>Barclays Ch.Field a/c</t>
  </si>
  <si>
    <t>Chequers Fd. a/c B/fwd</t>
  </si>
  <si>
    <t>Chequers Field Fencing</t>
  </si>
  <si>
    <t>SAM2 Sign &amp; signs</t>
  </si>
  <si>
    <t>Chequers field maintenance</t>
  </si>
  <si>
    <t>Village pond</t>
  </si>
  <si>
    <t>2018/2019</t>
  </si>
  <si>
    <t>RECEIPTS &amp; PAYMENTS  YEAR ENDING MARCH 31st. 2020</t>
  </si>
  <si>
    <t>2019/2020</t>
  </si>
  <si>
    <t>De-fibrillators</t>
  </si>
  <si>
    <t>Bins and emptying</t>
  </si>
  <si>
    <t>Closing balances 31-3-20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</si>
</sst>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L44" sqref="L44:L45"/>
    </sheetView>
  </sheetViews>
  <sheetFormatPr defaultColWidth="9.140625" defaultRowHeight="12.75"/>
  <cols>
    <col min="1" max="1" width="9.57421875" style="0" bestFit="1" customWidth="1"/>
    <col min="3" max="3" width="11.140625" style="0" customWidth="1"/>
    <col min="4" max="4" width="9.57421875" style="0" bestFit="1" customWidth="1"/>
    <col min="5" max="5" width="3.57421875" style="0" customWidth="1"/>
    <col min="7" max="7" width="10.8515625" style="0" customWidth="1"/>
    <col min="8" max="8" width="15.57421875" style="0" customWidth="1"/>
  </cols>
  <sheetData>
    <row r="1" spans="1:9" ht="15.7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2.75">
      <c r="A3" s="18" t="s">
        <v>47</v>
      </c>
      <c r="B3" s="18"/>
      <c r="C3" s="18"/>
      <c r="D3" s="18"/>
      <c r="E3" s="18"/>
      <c r="F3" s="18"/>
      <c r="G3" s="18"/>
      <c r="H3" s="18"/>
      <c r="I3" s="18"/>
    </row>
    <row r="5" spans="1:9" ht="12.75">
      <c r="A5" s="8" t="s">
        <v>46</v>
      </c>
      <c r="B5" t="s">
        <v>6</v>
      </c>
      <c r="D5" s="8" t="s">
        <v>48</v>
      </c>
      <c r="F5" s="8" t="s">
        <v>46</v>
      </c>
      <c r="G5" t="s">
        <v>7</v>
      </c>
      <c r="I5" s="8" t="s">
        <v>48</v>
      </c>
    </row>
    <row r="6" ht="12.75">
      <c r="G6" s="5" t="s">
        <v>10</v>
      </c>
    </row>
    <row r="7" spans="1:9" ht="12.75">
      <c r="A7" s="14">
        <v>7884.5</v>
      </c>
      <c r="B7" t="s">
        <v>1</v>
      </c>
      <c r="D7">
        <v>6786.25</v>
      </c>
      <c r="F7" s="2">
        <v>4027.1</v>
      </c>
      <c r="G7" t="s">
        <v>9</v>
      </c>
      <c r="I7">
        <v>4220.62</v>
      </c>
    </row>
    <row r="8" spans="1:9" ht="12.75">
      <c r="A8" s="15">
        <v>20831.41</v>
      </c>
      <c r="B8" t="s">
        <v>2</v>
      </c>
      <c r="D8">
        <v>20872.99</v>
      </c>
      <c r="F8">
        <v>190.63</v>
      </c>
      <c r="G8" t="s">
        <v>24</v>
      </c>
      <c r="I8">
        <v>242.22</v>
      </c>
    </row>
    <row r="9" spans="1:9" ht="12.75">
      <c r="A9" s="15">
        <v>20652.34</v>
      </c>
      <c r="B9" t="s">
        <v>41</v>
      </c>
      <c r="D9">
        <v>18066.47</v>
      </c>
      <c r="F9" s="3">
        <v>245</v>
      </c>
      <c r="G9" t="s">
        <v>8</v>
      </c>
      <c r="I9" s="3">
        <v>250</v>
      </c>
    </row>
    <row r="10" spans="1:9" ht="12.75">
      <c r="A10" s="2">
        <v>12232</v>
      </c>
      <c r="B10" t="s">
        <v>3</v>
      </c>
      <c r="D10" s="2">
        <v>12232</v>
      </c>
      <c r="F10">
        <f>SUM(F7:F9)</f>
        <v>4462.73</v>
      </c>
      <c r="I10">
        <f>SUM(I7:I9)</f>
        <v>4712.84</v>
      </c>
    </row>
    <row r="11" spans="1:7" ht="12.75">
      <c r="A11" s="2">
        <v>780</v>
      </c>
      <c r="B11" t="s">
        <v>37</v>
      </c>
      <c r="D11" s="2">
        <v>780</v>
      </c>
      <c r="G11" s="6" t="s">
        <v>11</v>
      </c>
    </row>
    <row r="12" spans="1:9" ht="12.75">
      <c r="A12" s="2">
        <v>1731.66</v>
      </c>
      <c r="B12" t="s">
        <v>4</v>
      </c>
      <c r="D12" s="2">
        <v>1077.4</v>
      </c>
      <c r="F12">
        <v>332.99</v>
      </c>
      <c r="G12" t="s">
        <v>12</v>
      </c>
      <c r="I12">
        <v>303.24</v>
      </c>
    </row>
    <row r="13" spans="1:9" ht="12.75">
      <c r="A13" s="2">
        <v>1700</v>
      </c>
      <c r="B13" t="s">
        <v>36</v>
      </c>
      <c r="D13" s="2">
        <v>41.79</v>
      </c>
      <c r="F13" s="11">
        <v>362.55</v>
      </c>
      <c r="G13" t="s">
        <v>13</v>
      </c>
      <c r="I13" s="11">
        <v>388.54</v>
      </c>
    </row>
    <row r="14" spans="1:9" ht="12.75">
      <c r="A14" s="2">
        <v>0</v>
      </c>
      <c r="B14" t="s">
        <v>33</v>
      </c>
      <c r="D14" s="2">
        <v>0</v>
      </c>
      <c r="F14">
        <f>SUM(F12:F13)</f>
        <v>695.54</v>
      </c>
      <c r="I14">
        <f>SUM(I12:I13)</f>
        <v>691.78</v>
      </c>
    </row>
    <row r="15" spans="1:7" ht="12.75">
      <c r="A15" s="2">
        <v>98.21</v>
      </c>
      <c r="B15" t="s">
        <v>5</v>
      </c>
      <c r="D15" s="2">
        <v>93.66</v>
      </c>
      <c r="G15" s="5" t="s">
        <v>14</v>
      </c>
    </row>
    <row r="16" spans="1:9" ht="13.5" thickBot="1">
      <c r="A16" s="4"/>
      <c r="D16" s="13"/>
      <c r="F16" s="2">
        <v>480</v>
      </c>
      <c r="G16" t="s">
        <v>15</v>
      </c>
      <c r="I16" s="19">
        <v>0</v>
      </c>
    </row>
    <row r="17" spans="1:9" ht="12.75">
      <c r="A17" s="7">
        <f>SUM(A7:A16)</f>
        <v>65910.12000000001</v>
      </c>
      <c r="D17">
        <f>SUM(D7:D16)</f>
        <v>59950.56000000001</v>
      </c>
      <c r="F17" s="3">
        <v>383</v>
      </c>
      <c r="G17" t="s">
        <v>16</v>
      </c>
      <c r="I17" s="3">
        <v>383</v>
      </c>
    </row>
    <row r="18" spans="1:9" ht="12.75">
      <c r="A18" s="2"/>
      <c r="D18" s="2"/>
      <c r="F18" s="2">
        <f>SUM(F16:F17)</f>
        <v>863</v>
      </c>
      <c r="I18" s="20">
        <f>SUM(I16:I17)</f>
        <v>383</v>
      </c>
    </row>
    <row r="19" spans="1:7" ht="12.75">
      <c r="A19" s="2"/>
      <c r="D19" s="2"/>
      <c r="G19" s="5" t="s">
        <v>17</v>
      </c>
    </row>
    <row r="20" spans="1:9" ht="12.75">
      <c r="A20" s="2"/>
      <c r="D20" s="2"/>
      <c r="F20" s="2">
        <v>2000</v>
      </c>
      <c r="G20" t="s">
        <v>25</v>
      </c>
      <c r="I20" s="2">
        <v>2000</v>
      </c>
    </row>
    <row r="21" spans="1:9" ht="12.75">
      <c r="A21" s="2"/>
      <c r="D21" s="2"/>
      <c r="F21" s="3">
        <v>225</v>
      </c>
      <c r="G21" t="s">
        <v>34</v>
      </c>
      <c r="I21" s="3">
        <v>253</v>
      </c>
    </row>
    <row r="22" spans="1:9" ht="12.75">
      <c r="A22" s="2"/>
      <c r="D22" s="2"/>
      <c r="F22" s="2">
        <f>SUM(F20:F21)</f>
        <v>2225</v>
      </c>
      <c r="I22" s="2">
        <f>SUM(I20:I21)</f>
        <v>2253</v>
      </c>
    </row>
    <row r="23" spans="1:7" ht="12.75">
      <c r="A23" s="2"/>
      <c r="D23" s="2"/>
      <c r="G23" s="5" t="s">
        <v>18</v>
      </c>
    </row>
    <row r="24" spans="1:9" ht="12.75">
      <c r="A24" s="2"/>
      <c r="D24" s="2"/>
      <c r="F24" s="2">
        <v>150</v>
      </c>
      <c r="G24" t="s">
        <v>19</v>
      </c>
      <c r="I24" s="2">
        <v>150</v>
      </c>
    </row>
    <row r="25" spans="1:9" ht="12.75">
      <c r="A25" s="2"/>
      <c r="D25" s="2"/>
      <c r="F25" s="2">
        <v>65</v>
      </c>
      <c r="G25" t="s">
        <v>20</v>
      </c>
      <c r="I25" s="2">
        <v>65</v>
      </c>
    </row>
    <row r="26" spans="1:9" ht="12.75">
      <c r="A26" s="2"/>
      <c r="D26" s="2"/>
      <c r="F26" s="3">
        <v>0</v>
      </c>
      <c r="G26" t="s">
        <v>15</v>
      </c>
      <c r="I26" s="3">
        <v>1155</v>
      </c>
    </row>
    <row r="27" spans="1:9" ht="12.75">
      <c r="A27" s="2"/>
      <c r="D27" s="2"/>
      <c r="F27" s="2">
        <f>SUM(F24:F26)</f>
        <v>215</v>
      </c>
      <c r="I27" s="2">
        <f>SUM(I24:I26)</f>
        <v>1370</v>
      </c>
    </row>
    <row r="28" spans="1:7" ht="12.75">
      <c r="A28" s="2"/>
      <c r="G28" s="5" t="s">
        <v>21</v>
      </c>
    </row>
    <row r="29" spans="1:9" ht="12.75">
      <c r="A29" s="2"/>
      <c r="F29" s="3">
        <v>300</v>
      </c>
      <c r="G29" t="s">
        <v>22</v>
      </c>
      <c r="I29" s="3">
        <v>300</v>
      </c>
    </row>
    <row r="30" spans="1:9" ht="12.75">
      <c r="A30" s="2"/>
      <c r="F30" s="12">
        <v>300</v>
      </c>
      <c r="I30" s="2">
        <f>SUM(I29)</f>
        <v>300</v>
      </c>
    </row>
    <row r="31" spans="1:7" ht="12.75">
      <c r="A31" s="1"/>
      <c r="G31" s="5" t="s">
        <v>23</v>
      </c>
    </row>
    <row r="32" spans="1:9" ht="12.75">
      <c r="A32" s="1"/>
      <c r="F32" s="2">
        <v>2059</v>
      </c>
      <c r="G32" t="s">
        <v>38</v>
      </c>
      <c r="I32">
        <v>0</v>
      </c>
    </row>
    <row r="33" spans="1:9" ht="12.75">
      <c r="A33" s="1"/>
      <c r="F33" s="2">
        <v>0</v>
      </c>
      <c r="G33" s="14" t="s">
        <v>49</v>
      </c>
      <c r="I33">
        <v>2455</v>
      </c>
    </row>
    <row r="34" spans="1:9" ht="12.75">
      <c r="A34" s="1"/>
      <c r="F34" s="2">
        <v>3625</v>
      </c>
      <c r="G34" t="s">
        <v>43</v>
      </c>
      <c r="I34">
        <v>32.45</v>
      </c>
    </row>
    <row r="35" spans="1:9" ht="12.75">
      <c r="A35" s="1"/>
      <c r="F35" s="2">
        <v>68.51</v>
      </c>
      <c r="G35" t="s">
        <v>39</v>
      </c>
      <c r="I35">
        <v>58.98</v>
      </c>
    </row>
    <row r="36" spans="1:9" ht="12.75">
      <c r="A36" s="1"/>
      <c r="F36" s="2">
        <v>3002.5</v>
      </c>
      <c r="G36" t="s">
        <v>42</v>
      </c>
      <c r="I36">
        <v>0</v>
      </c>
    </row>
    <row r="37" spans="1:9" ht="12.75">
      <c r="A37" s="1"/>
      <c r="F37" s="2">
        <v>434.43</v>
      </c>
      <c r="G37" t="s">
        <v>44</v>
      </c>
      <c r="I37">
        <v>1620.42</v>
      </c>
    </row>
    <row r="38" spans="1:9" ht="12.75">
      <c r="A38" s="1"/>
      <c r="F38" s="2">
        <v>500</v>
      </c>
      <c r="G38" t="s">
        <v>45</v>
      </c>
      <c r="I38">
        <v>0</v>
      </c>
    </row>
    <row r="39" spans="1:9" ht="12.75">
      <c r="A39" s="1"/>
      <c r="F39" s="2">
        <v>0</v>
      </c>
      <c r="G39" s="14" t="s">
        <v>50</v>
      </c>
      <c r="I39">
        <v>262.55</v>
      </c>
    </row>
    <row r="40" spans="1:9" ht="12.75">
      <c r="A40" s="1"/>
      <c r="F40" s="3">
        <v>1733.7</v>
      </c>
      <c r="G40" t="s">
        <v>35</v>
      </c>
      <c r="I40" s="11">
        <v>1121.48</v>
      </c>
    </row>
    <row r="41" spans="1:9" ht="12.75">
      <c r="A41" s="1"/>
      <c r="F41">
        <f>SUM(F32:F40)</f>
        <v>11423.140000000001</v>
      </c>
      <c r="I41">
        <f>SUM(I32:I40)</f>
        <v>5550.880000000001</v>
      </c>
    </row>
    <row r="42" spans="1:9" ht="13.5" thickBot="1">
      <c r="A42" s="1"/>
      <c r="F42" s="13"/>
      <c r="I42" s="13"/>
    </row>
    <row r="43" spans="1:9" ht="12.75">
      <c r="A43" s="1"/>
      <c r="F43" s="7">
        <f>F10+F14+F18+F22+F27+F30+F41</f>
        <v>20184.410000000003</v>
      </c>
      <c r="G43" s="7"/>
      <c r="H43" s="7"/>
      <c r="I43" s="7">
        <f>I10+I14+I18+I22+I27+I30+I41</f>
        <v>15261.5</v>
      </c>
    </row>
    <row r="44" spans="7:9" ht="12.75">
      <c r="G44" s="2"/>
      <c r="H44" s="7"/>
      <c r="I44" s="2"/>
    </row>
    <row r="45" spans="4:9" ht="12.75">
      <c r="D45" t="s">
        <v>26</v>
      </c>
      <c r="H45" s="14">
        <v>59950.56</v>
      </c>
      <c r="I45" s="2"/>
    </row>
    <row r="46" spans="4:9" ht="13.5" thickBot="1">
      <c r="D46" t="s">
        <v>27</v>
      </c>
      <c r="F46" s="2"/>
      <c r="H46" s="4">
        <f>-I43</f>
        <v>-15261.5</v>
      </c>
      <c r="I46" s="2"/>
    </row>
    <row r="47" spans="3:9" ht="12.75">
      <c r="C47" s="14"/>
      <c r="D47" s="14" t="s">
        <v>51</v>
      </c>
      <c r="H47">
        <f>SUM(H45:H46)</f>
        <v>44689.06</v>
      </c>
      <c r="I47" s="2"/>
    </row>
    <row r="48" ht="12.75">
      <c r="I48" s="2"/>
    </row>
    <row r="49" spans="6:9" ht="12.75">
      <c r="F49" s="8" t="s">
        <v>28</v>
      </c>
      <c r="G49" s="8"/>
      <c r="H49" s="7">
        <v>6610.31</v>
      </c>
      <c r="I49" s="2"/>
    </row>
    <row r="50" spans="6:9" ht="12.75">
      <c r="F50" s="8" t="s">
        <v>29</v>
      </c>
      <c r="G50" s="8"/>
      <c r="H50" s="16">
        <v>20913.57</v>
      </c>
      <c r="I50" s="2"/>
    </row>
    <row r="51" spans="6:9" ht="13.5" thickBot="1">
      <c r="F51" s="8" t="s">
        <v>40</v>
      </c>
      <c r="G51" s="8"/>
      <c r="H51" s="9">
        <v>17165.18</v>
      </c>
      <c r="I51" s="2"/>
    </row>
    <row r="52" spans="6:9" ht="12.75">
      <c r="F52" s="8"/>
      <c r="G52" s="8"/>
      <c r="H52" s="8">
        <f>SUM(H49:H51)</f>
        <v>44689.06</v>
      </c>
      <c r="I52" s="2"/>
    </row>
    <row r="53" ht="12.75">
      <c r="I53" s="2"/>
    </row>
    <row r="54" ht="12.75">
      <c r="I54" s="2"/>
    </row>
    <row r="55" ht="12.75">
      <c r="I55" s="2"/>
    </row>
    <row r="56" spans="1:9" ht="19.5">
      <c r="A56" t="s">
        <v>30</v>
      </c>
      <c r="B56" s="10"/>
      <c r="D56" t="s">
        <v>31</v>
      </c>
      <c r="I56" s="2"/>
    </row>
    <row r="57" ht="12.75">
      <c r="I57" s="2"/>
    </row>
    <row r="58" ht="12.75">
      <c r="I58" s="2"/>
    </row>
    <row r="59" spans="1:9" ht="19.5">
      <c r="A59" t="s">
        <v>30</v>
      </c>
      <c r="B59" s="10"/>
      <c r="D59" t="s">
        <v>32</v>
      </c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</sheetData>
  <sheetProtection/>
  <mergeCells count="2">
    <mergeCell ref="A1:I1"/>
    <mergeCell ref="A3:I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 </cp:lastModifiedBy>
  <cp:lastPrinted>2020-04-01T15:19:35Z</cp:lastPrinted>
  <dcterms:created xsi:type="dcterms:W3CDTF">2015-04-23T09:06:39Z</dcterms:created>
  <dcterms:modified xsi:type="dcterms:W3CDTF">2020-04-01T15:20:15Z</dcterms:modified>
  <cp:category/>
  <cp:version/>
  <cp:contentType/>
  <cp:contentStatus/>
</cp:coreProperties>
</file>